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O:\4_DAFJ\Achats\1. MARCHES EN COURS (rédaction, analyse)\25OCC03L AGENCE VOYAGES\2 DCE\DCE WORD\"/>
    </mc:Choice>
  </mc:AlternateContent>
  <xr:revisionPtr revIDLastSave="0" documentId="8_{73D19552-9B0D-40E6-AAC7-9D978C6BE5E5}" xr6:coauthVersionLast="47" xr6:coauthVersionMax="47" xr10:uidLastSave="{00000000-0000-0000-0000-000000000000}"/>
  <bookViews>
    <workbookView xWindow="-60" yWindow="16080" windowWidth="23280" windowHeight="12480" xr2:uid="{8B4B2EA2-2580-47D8-96A9-1CF4565F5B99}"/>
  </bookViews>
  <sheets>
    <sheet name="DQE" sheetId="1" r:id="rId1"/>
  </sheets>
  <definedNames>
    <definedName name="_Hlk198194331" localSheetId="0">DQE!$A$9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0" i="1" l="1"/>
  <c r="B51" i="1" s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18" i="1"/>
</calcChain>
</file>

<file path=xl/sharedStrings.xml><?xml version="1.0" encoding="utf-8"?>
<sst xmlns="http://schemas.openxmlformats.org/spreadsheetml/2006/main" count="63" uniqueCount="36">
  <si>
    <t>Coût en €HT</t>
  </si>
  <si>
    <t>forfait 
(facturé une seule fois à la mise en service)</t>
  </si>
  <si>
    <t>Coût transactionnel unitaire en €HT</t>
  </si>
  <si>
    <t>Air long courrier International</t>
  </si>
  <si>
    <t>par billet Aller/Retour</t>
  </si>
  <si>
    <t xml:space="preserve">pour un groupe supérieur à 10 personnes </t>
  </si>
  <si>
    <t>Air moyen courrier Europe</t>
  </si>
  <si>
    <t>Air domestique Metropole + Corse</t>
  </si>
  <si>
    <t>Fer International Aller/Retour</t>
  </si>
  <si>
    <t>par voyageur</t>
  </si>
  <si>
    <t>Fer International Aller simple</t>
  </si>
  <si>
    <t>Fer National Aller/Retour</t>
  </si>
  <si>
    <t>Fer National Aller simple</t>
  </si>
  <si>
    <t xml:space="preserve">HOTEL réservation </t>
  </si>
  <si>
    <t>HOTEL réservation et refacturation</t>
  </si>
  <si>
    <t>Demande de visa</t>
  </si>
  <si>
    <t>par visa</t>
  </si>
  <si>
    <t>Services d'agence de voyages et services annexes pour la Chambre de Commerce et d'Industrie d'Occitanie</t>
  </si>
  <si>
    <t xml:space="preserve">CANDIDAT : </t>
  </si>
  <si>
    <t>Unités</t>
  </si>
  <si>
    <t>Nombre transactions</t>
  </si>
  <si>
    <t>Nombre billets</t>
  </si>
  <si>
    <t>LOW COST Europe</t>
  </si>
  <si>
    <t xml:space="preserve">LOW COST Métropole + Corse </t>
  </si>
  <si>
    <t>Frais d'intervention (modification, annulation, échange…) offline sur dossier online avant émission</t>
  </si>
  <si>
    <t>Frais d'intervention (modification, annulation, échange…)  offline sur dossier online après émission</t>
  </si>
  <si>
    <t xml:space="preserve">Frais d'intervention (modification, annulation, échange…) offline sur dossier offline </t>
  </si>
  <si>
    <t>Coût transactionnel  dans le cadre du service ONLINE</t>
  </si>
  <si>
    <t>Coût transactionnel  dans le cadre du service OFFLINE</t>
  </si>
  <si>
    <t>TOTAL € HT</t>
  </si>
  <si>
    <t>Coût transactionnel unitaire en € HT</t>
  </si>
  <si>
    <t>Et ce compris l'assistance à l'utilisation de l'outil de réservation et la maintenance (hotline et l'intervention pour le rétablissement dudit module en cas de difficulté de fonctionnement)</t>
  </si>
  <si>
    <t xml:space="preserve">Mise en œuvre du module de dématérialisation de réservation des billets : création des login des agents (sur la base de xx personnes) </t>
  </si>
  <si>
    <t xml:space="preserve">Prix annuel </t>
  </si>
  <si>
    <t>TOTAL ESTIMATIF ANNEE 1</t>
  </si>
  <si>
    <t xml:space="preserve">TOTAL ESTIMATIF SUR 4 ANNEES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</si>
</sst>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6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vertical="center" wrapText="1"/>
    </xf>
    <xf numFmtId="0" fontId="5" fillId="2" borderId="1" xfId="2" applyFont="1" applyFill="1" applyBorder="1" applyAlignment="1">
      <alignment vertical="center" wrapText="1"/>
    </xf>
    <xf numFmtId="0" fontId="6" fillId="3" borderId="1" xfId="2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vertical="center"/>
    </xf>
    <xf numFmtId="0" fontId="5" fillId="3" borderId="1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164" fontId="0" fillId="3" borderId="1" xfId="0" applyNumberFormat="1" applyFill="1" applyBorder="1"/>
    <xf numFmtId="0" fontId="6" fillId="4" borderId="1" xfId="2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4" fontId="0" fillId="4" borderId="1" xfId="0" applyNumberFormat="1" applyFill="1" applyBorder="1"/>
    <xf numFmtId="0" fontId="5" fillId="4" borderId="1" xfId="1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164" fontId="5" fillId="0" borderId="0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5" borderId="1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164" fontId="5" fillId="5" borderId="1" xfId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 wrapText="1"/>
    </xf>
    <xf numFmtId="164" fontId="8" fillId="3" borderId="1" xfId="0" applyNumberFormat="1" applyFont="1" applyFill="1" applyBorder="1"/>
    <xf numFmtId="164" fontId="8" fillId="4" borderId="1" xfId="0" applyNumberFormat="1" applyFont="1" applyFill="1" applyBorder="1"/>
    <xf numFmtId="164" fontId="4" fillId="5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/>
    </xf>
    <xf numFmtId="0" fontId="6" fillId="3" borderId="1" xfId="1" applyNumberFormat="1" applyFont="1" applyFill="1" applyBorder="1" applyAlignment="1">
      <alignment horizontal="center" vertical="center"/>
    </xf>
    <xf numFmtId="0" fontId="10" fillId="0" borderId="1" xfId="0" applyFont="1" applyBorder="1"/>
    <xf numFmtId="164" fontId="10" fillId="0" borderId="1" xfId="0" applyNumberFormat="1" applyFont="1" applyBorder="1"/>
    <xf numFmtId="0" fontId="5" fillId="0" borderId="1" xfId="2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 xr:uid="{2ADE3652-CCD8-43E7-AF08-0B46218EA1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2491740</xdr:colOff>
      <xdr:row>7</xdr:row>
      <xdr:rowOff>144780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E84EC97-08CA-6CA4-9A97-9C17D31686DF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91740" cy="142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9DB53-92D6-4E57-8A85-2E4EAAA026BA}">
  <dimension ref="A9:L51"/>
  <sheetViews>
    <sheetView tabSelected="1" topLeftCell="A42" zoomScale="85" zoomScaleNormal="85" workbookViewId="0">
      <selection activeCell="E52" sqref="E52"/>
    </sheetView>
  </sheetViews>
  <sheetFormatPr baseColWidth="10" defaultRowHeight="15" x14ac:dyDescent="0.25"/>
  <cols>
    <col min="1" max="1" width="63.7109375" customWidth="1"/>
    <col min="2" max="2" width="26.7109375" customWidth="1"/>
    <col min="3" max="3" width="21" bestFit="1" customWidth="1"/>
    <col min="4" max="4" width="22.28515625" bestFit="1" customWidth="1"/>
    <col min="5" max="5" width="15.7109375" bestFit="1" customWidth="1"/>
    <col min="6" max="6" width="7.5703125" bestFit="1" customWidth="1"/>
    <col min="7" max="7" width="13.42578125" bestFit="1" customWidth="1"/>
    <col min="8" max="8" width="21" bestFit="1" customWidth="1"/>
    <col min="9" max="9" width="21.7109375" bestFit="1" customWidth="1"/>
    <col min="10" max="10" width="15.7109375" bestFit="1" customWidth="1"/>
    <col min="11" max="11" width="7.5703125" bestFit="1" customWidth="1"/>
    <col min="12" max="12" width="13.42578125" bestFit="1" customWidth="1"/>
  </cols>
  <sheetData>
    <row r="9" spans="1:12" ht="37.15" customHeight="1" x14ac:dyDescent="0.25">
      <c r="A9" s="43" t="s">
        <v>17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</row>
    <row r="10" spans="1:12" ht="15.75" x14ac:dyDescent="0.25">
      <c r="A10" s="1" t="s">
        <v>18</v>
      </c>
      <c r="B10" s="2"/>
      <c r="C10" s="2"/>
      <c r="D10" s="2"/>
      <c r="E10" s="2"/>
      <c r="F10" s="2"/>
      <c r="G10" s="2"/>
      <c r="H10" s="2"/>
    </row>
    <row r="11" spans="1:12" ht="15.75" x14ac:dyDescent="0.25">
      <c r="A11" s="3"/>
      <c r="B11" s="2"/>
      <c r="C11" s="2"/>
      <c r="D11" s="2"/>
      <c r="E11" s="2"/>
      <c r="F11" s="2"/>
      <c r="G11" s="2"/>
      <c r="H11" s="2"/>
    </row>
    <row r="12" spans="1:12" x14ac:dyDescent="0.25">
      <c r="A12" s="4"/>
      <c r="B12" s="5"/>
      <c r="C12" s="31" t="s">
        <v>0</v>
      </c>
      <c r="D12" s="23"/>
      <c r="E12" s="23"/>
      <c r="F12" s="4"/>
      <c r="G12" s="4"/>
      <c r="H12" s="4"/>
    </row>
    <row r="13" spans="1:12" ht="42.75" x14ac:dyDescent="0.25">
      <c r="A13" s="26" t="s">
        <v>32</v>
      </c>
      <c r="B13" s="27" t="s">
        <v>1</v>
      </c>
      <c r="C13" s="28"/>
      <c r="D13" s="24"/>
      <c r="E13" s="24"/>
      <c r="F13" s="4"/>
      <c r="G13" s="4"/>
      <c r="H13" s="4"/>
    </row>
    <row r="14" spans="1:12" ht="38.25" x14ac:dyDescent="0.25">
      <c r="A14" s="29" t="s">
        <v>31</v>
      </c>
      <c r="B14" s="30" t="s">
        <v>33</v>
      </c>
      <c r="C14" s="34">
        <v>0</v>
      </c>
      <c r="D14" s="25"/>
      <c r="E14" s="25"/>
      <c r="F14" s="4"/>
      <c r="G14" s="4"/>
      <c r="H14" s="4"/>
    </row>
    <row r="15" spans="1:12" ht="45.75" customHeight="1" x14ac:dyDescent="0.25">
      <c r="A15" s="4"/>
      <c r="B15" s="4"/>
      <c r="C15" s="4"/>
      <c r="D15" s="4"/>
      <c r="E15" s="4"/>
      <c r="F15" s="4"/>
      <c r="G15" s="4"/>
      <c r="H15" s="4"/>
    </row>
    <row r="16" spans="1:12" x14ac:dyDescent="0.25">
      <c r="A16" s="6"/>
      <c r="B16" s="5"/>
      <c r="C16" s="41" t="s">
        <v>27</v>
      </c>
      <c r="D16" s="41"/>
      <c r="E16" s="41"/>
      <c r="F16" s="41"/>
      <c r="G16" s="41"/>
      <c r="H16" s="42" t="s">
        <v>28</v>
      </c>
      <c r="I16" s="42"/>
      <c r="J16" s="42"/>
      <c r="K16" s="42"/>
      <c r="L16" s="42"/>
    </row>
    <row r="17" spans="1:12" ht="30" x14ac:dyDescent="0.25">
      <c r="A17" s="7"/>
      <c r="B17" s="5"/>
      <c r="C17" s="12" t="s">
        <v>30</v>
      </c>
      <c r="D17" s="12" t="s">
        <v>20</v>
      </c>
      <c r="E17" s="12" t="s">
        <v>21</v>
      </c>
      <c r="F17" s="12" t="s">
        <v>19</v>
      </c>
      <c r="G17" s="12" t="s">
        <v>29</v>
      </c>
      <c r="H17" s="17" t="s">
        <v>2</v>
      </c>
      <c r="I17" s="17" t="s">
        <v>20</v>
      </c>
      <c r="J17" s="17" t="s">
        <v>21</v>
      </c>
      <c r="K17" s="17" t="s">
        <v>19</v>
      </c>
      <c r="L17" s="17" t="s">
        <v>29</v>
      </c>
    </row>
    <row r="18" spans="1:12" x14ac:dyDescent="0.25">
      <c r="A18" s="40" t="s">
        <v>3</v>
      </c>
      <c r="B18" s="8" t="s">
        <v>4</v>
      </c>
      <c r="C18" s="13"/>
      <c r="D18" s="37">
        <v>7</v>
      </c>
      <c r="E18" s="14">
        <v>7</v>
      </c>
      <c r="F18" s="14">
        <v>7</v>
      </c>
      <c r="G18" s="15">
        <f>C18*D18</f>
        <v>0</v>
      </c>
      <c r="H18" s="18"/>
      <c r="I18" s="35">
        <v>5</v>
      </c>
      <c r="J18" s="19">
        <v>5</v>
      </c>
      <c r="K18" s="20">
        <v>5</v>
      </c>
      <c r="L18" s="21">
        <f>H18*I18</f>
        <v>0</v>
      </c>
    </row>
    <row r="19" spans="1:12" ht="28.5" x14ac:dyDescent="0.25">
      <c r="A19" s="40"/>
      <c r="B19" s="8" t="s">
        <v>5</v>
      </c>
      <c r="C19" s="13"/>
      <c r="D19" s="37">
        <v>0</v>
      </c>
      <c r="E19" s="14">
        <v>0</v>
      </c>
      <c r="F19" s="14">
        <v>0</v>
      </c>
      <c r="G19" s="15">
        <f t="shared" ref="G19:G44" si="0">C19*D19</f>
        <v>0</v>
      </c>
      <c r="H19" s="18"/>
      <c r="I19" s="36">
        <v>2</v>
      </c>
      <c r="J19" s="22">
        <v>20</v>
      </c>
      <c r="K19" s="22">
        <v>2</v>
      </c>
      <c r="L19" s="21">
        <f t="shared" ref="L19:L44" si="1">H19*I19</f>
        <v>0</v>
      </c>
    </row>
    <row r="20" spans="1:12" x14ac:dyDescent="0.25">
      <c r="A20" s="40" t="s">
        <v>6</v>
      </c>
      <c r="B20" s="8" t="s">
        <v>4</v>
      </c>
      <c r="C20" s="13"/>
      <c r="D20" s="37">
        <v>7</v>
      </c>
      <c r="E20" s="14">
        <v>7</v>
      </c>
      <c r="F20" s="14">
        <v>7</v>
      </c>
      <c r="G20" s="15">
        <f t="shared" si="0"/>
        <v>0</v>
      </c>
      <c r="H20" s="18"/>
      <c r="I20" s="35">
        <v>7</v>
      </c>
      <c r="J20" s="19">
        <v>7</v>
      </c>
      <c r="K20" s="20">
        <v>7</v>
      </c>
      <c r="L20" s="21">
        <f t="shared" si="1"/>
        <v>0</v>
      </c>
    </row>
    <row r="21" spans="1:12" ht="28.5" x14ac:dyDescent="0.25">
      <c r="A21" s="40"/>
      <c r="B21" s="8" t="s">
        <v>5</v>
      </c>
      <c r="C21" s="13"/>
      <c r="D21" s="37">
        <v>0</v>
      </c>
      <c r="E21" s="14">
        <v>0</v>
      </c>
      <c r="F21" s="14">
        <v>0</v>
      </c>
      <c r="G21" s="15">
        <f t="shared" si="0"/>
        <v>0</v>
      </c>
      <c r="H21" s="18"/>
      <c r="I21" s="35">
        <v>0</v>
      </c>
      <c r="J21" s="19">
        <v>0</v>
      </c>
      <c r="K21" s="20">
        <v>0</v>
      </c>
      <c r="L21" s="21">
        <f t="shared" si="1"/>
        <v>0</v>
      </c>
    </row>
    <row r="22" spans="1:12" x14ac:dyDescent="0.25">
      <c r="A22" s="40" t="s">
        <v>7</v>
      </c>
      <c r="B22" s="8" t="s">
        <v>4</v>
      </c>
      <c r="C22" s="13"/>
      <c r="D22" s="37">
        <v>15</v>
      </c>
      <c r="E22" s="14">
        <v>15</v>
      </c>
      <c r="F22" s="14">
        <v>15</v>
      </c>
      <c r="G22" s="15">
        <f t="shared" si="0"/>
        <v>0</v>
      </c>
      <c r="H22" s="18"/>
      <c r="I22" s="35">
        <v>20</v>
      </c>
      <c r="J22" s="19">
        <v>20</v>
      </c>
      <c r="K22" s="20">
        <v>20</v>
      </c>
      <c r="L22" s="21">
        <f t="shared" si="1"/>
        <v>0</v>
      </c>
    </row>
    <row r="23" spans="1:12" ht="28.5" x14ac:dyDescent="0.25">
      <c r="A23" s="40"/>
      <c r="B23" s="8" t="s">
        <v>5</v>
      </c>
      <c r="C23" s="13"/>
      <c r="D23" s="37">
        <v>0</v>
      </c>
      <c r="E23" s="14">
        <v>0</v>
      </c>
      <c r="F23" s="14">
        <v>0</v>
      </c>
      <c r="G23" s="15">
        <f t="shared" si="0"/>
        <v>0</v>
      </c>
      <c r="H23" s="18"/>
      <c r="I23" s="36">
        <v>1</v>
      </c>
      <c r="J23" s="22">
        <v>10</v>
      </c>
      <c r="K23" s="22">
        <v>1</v>
      </c>
      <c r="L23" s="21">
        <f t="shared" si="1"/>
        <v>0</v>
      </c>
    </row>
    <row r="24" spans="1:12" x14ac:dyDescent="0.25">
      <c r="A24" s="40" t="s">
        <v>22</v>
      </c>
      <c r="B24" s="8" t="s">
        <v>4</v>
      </c>
      <c r="C24" s="13"/>
      <c r="D24" s="37">
        <v>0</v>
      </c>
      <c r="E24" s="14">
        <v>0</v>
      </c>
      <c r="F24" s="14">
        <v>0</v>
      </c>
      <c r="G24" s="15">
        <f t="shared" si="0"/>
        <v>0</v>
      </c>
      <c r="H24" s="18"/>
      <c r="I24" s="36">
        <v>2</v>
      </c>
      <c r="J24" s="22">
        <v>2</v>
      </c>
      <c r="K24" s="22">
        <v>2</v>
      </c>
      <c r="L24" s="21">
        <f t="shared" si="1"/>
        <v>0</v>
      </c>
    </row>
    <row r="25" spans="1:12" ht="28.5" x14ac:dyDescent="0.25">
      <c r="A25" s="40"/>
      <c r="B25" s="8" t="s">
        <v>5</v>
      </c>
      <c r="C25" s="13"/>
      <c r="D25" s="37">
        <v>0</v>
      </c>
      <c r="E25" s="14">
        <v>0</v>
      </c>
      <c r="F25" s="14">
        <v>0</v>
      </c>
      <c r="G25" s="15">
        <f t="shared" si="0"/>
        <v>0</v>
      </c>
      <c r="H25" s="18"/>
      <c r="I25" s="36">
        <v>0</v>
      </c>
      <c r="J25" s="22">
        <v>0</v>
      </c>
      <c r="K25" s="22">
        <v>0</v>
      </c>
      <c r="L25" s="21">
        <f t="shared" si="1"/>
        <v>0</v>
      </c>
    </row>
    <row r="26" spans="1:12" x14ac:dyDescent="0.25">
      <c r="A26" s="40" t="s">
        <v>23</v>
      </c>
      <c r="B26" s="8" t="s">
        <v>4</v>
      </c>
      <c r="C26" s="13"/>
      <c r="D26" s="37">
        <v>5</v>
      </c>
      <c r="E26" s="14">
        <v>5</v>
      </c>
      <c r="F26" s="14">
        <v>5</v>
      </c>
      <c r="G26" s="15">
        <f t="shared" si="0"/>
        <v>0</v>
      </c>
      <c r="H26" s="18"/>
      <c r="I26" s="36">
        <v>5</v>
      </c>
      <c r="J26" s="22">
        <v>5</v>
      </c>
      <c r="K26" s="22">
        <v>5</v>
      </c>
      <c r="L26" s="21">
        <f t="shared" si="1"/>
        <v>0</v>
      </c>
    </row>
    <row r="27" spans="1:12" ht="28.5" x14ac:dyDescent="0.25">
      <c r="A27" s="40"/>
      <c r="B27" s="8" t="s">
        <v>5</v>
      </c>
      <c r="C27" s="13"/>
      <c r="D27" s="37">
        <v>0</v>
      </c>
      <c r="E27" s="14">
        <v>0</v>
      </c>
      <c r="F27" s="14">
        <v>0</v>
      </c>
      <c r="G27" s="15">
        <f t="shared" si="0"/>
        <v>0</v>
      </c>
      <c r="H27" s="18"/>
      <c r="I27" s="36">
        <v>0</v>
      </c>
      <c r="J27" s="22">
        <v>0</v>
      </c>
      <c r="K27" s="22">
        <v>0</v>
      </c>
      <c r="L27" s="21">
        <f t="shared" si="1"/>
        <v>0</v>
      </c>
    </row>
    <row r="28" spans="1:12" x14ac:dyDescent="0.25">
      <c r="A28" s="40" t="s">
        <v>8</v>
      </c>
      <c r="B28" s="9" t="s">
        <v>9</v>
      </c>
      <c r="C28" s="13"/>
      <c r="D28" s="37">
        <v>0</v>
      </c>
      <c r="E28" s="14">
        <v>0</v>
      </c>
      <c r="F28" s="14">
        <v>0</v>
      </c>
      <c r="G28" s="15">
        <f t="shared" si="0"/>
        <v>0</v>
      </c>
      <c r="H28" s="18"/>
      <c r="I28" s="36">
        <v>0</v>
      </c>
      <c r="J28" s="22">
        <v>0</v>
      </c>
      <c r="K28" s="22">
        <v>0</v>
      </c>
      <c r="L28" s="21">
        <f t="shared" si="1"/>
        <v>0</v>
      </c>
    </row>
    <row r="29" spans="1:12" ht="28.5" x14ac:dyDescent="0.25">
      <c r="A29" s="40"/>
      <c r="B29" s="8" t="s">
        <v>5</v>
      </c>
      <c r="C29" s="13"/>
      <c r="D29" s="37">
        <v>0</v>
      </c>
      <c r="E29" s="14">
        <v>0</v>
      </c>
      <c r="F29" s="14">
        <v>0</v>
      </c>
      <c r="G29" s="15">
        <f t="shared" si="0"/>
        <v>0</v>
      </c>
      <c r="H29" s="18"/>
      <c r="I29" s="36">
        <v>0</v>
      </c>
      <c r="J29" s="22">
        <v>0</v>
      </c>
      <c r="K29" s="22">
        <v>0</v>
      </c>
      <c r="L29" s="21">
        <f t="shared" si="1"/>
        <v>0</v>
      </c>
    </row>
    <row r="30" spans="1:12" x14ac:dyDescent="0.25">
      <c r="A30" s="40" t="s">
        <v>10</v>
      </c>
      <c r="B30" s="9" t="s">
        <v>9</v>
      </c>
      <c r="C30" s="13"/>
      <c r="D30" s="37">
        <v>0</v>
      </c>
      <c r="E30" s="14">
        <v>0</v>
      </c>
      <c r="F30" s="14">
        <v>0</v>
      </c>
      <c r="G30" s="15">
        <f t="shared" si="0"/>
        <v>0</v>
      </c>
      <c r="H30" s="18"/>
      <c r="I30" s="36">
        <v>0</v>
      </c>
      <c r="J30" s="22">
        <v>0</v>
      </c>
      <c r="K30" s="22">
        <v>0</v>
      </c>
      <c r="L30" s="21">
        <f t="shared" si="1"/>
        <v>0</v>
      </c>
    </row>
    <row r="31" spans="1:12" ht="28.5" x14ac:dyDescent="0.25">
      <c r="A31" s="40"/>
      <c r="B31" s="8" t="s">
        <v>5</v>
      </c>
      <c r="C31" s="13"/>
      <c r="D31" s="37">
        <v>0</v>
      </c>
      <c r="E31" s="14">
        <v>0</v>
      </c>
      <c r="F31" s="14">
        <v>0</v>
      </c>
      <c r="G31" s="15">
        <f t="shared" si="0"/>
        <v>0</v>
      </c>
      <c r="H31" s="18"/>
      <c r="I31" s="36">
        <v>0</v>
      </c>
      <c r="J31" s="22">
        <v>0</v>
      </c>
      <c r="K31" s="22">
        <v>0</v>
      </c>
      <c r="L31" s="21">
        <f t="shared" si="1"/>
        <v>0</v>
      </c>
    </row>
    <row r="32" spans="1:12" x14ac:dyDescent="0.25">
      <c r="A32" s="40" t="s">
        <v>11</v>
      </c>
      <c r="B32" s="9" t="s">
        <v>9</v>
      </c>
      <c r="C32" s="13"/>
      <c r="D32" s="37">
        <v>60</v>
      </c>
      <c r="E32" s="14">
        <v>0</v>
      </c>
      <c r="F32" s="14">
        <v>60</v>
      </c>
      <c r="G32" s="15">
        <f t="shared" si="0"/>
        <v>0</v>
      </c>
      <c r="H32" s="18"/>
      <c r="I32" s="35">
        <v>30</v>
      </c>
      <c r="J32" s="19">
        <v>0</v>
      </c>
      <c r="K32" s="20">
        <v>30</v>
      </c>
      <c r="L32" s="21">
        <f t="shared" si="1"/>
        <v>0</v>
      </c>
    </row>
    <row r="33" spans="1:12" ht="28.5" x14ac:dyDescent="0.25">
      <c r="A33" s="40"/>
      <c r="B33" s="8" t="s">
        <v>5</v>
      </c>
      <c r="C33" s="13"/>
      <c r="D33" s="37">
        <v>0</v>
      </c>
      <c r="E33" s="14">
        <v>0</v>
      </c>
      <c r="F33" s="14">
        <v>0</v>
      </c>
      <c r="G33" s="15">
        <f t="shared" si="0"/>
        <v>0</v>
      </c>
      <c r="H33" s="18"/>
      <c r="I33" s="36">
        <v>1</v>
      </c>
      <c r="J33" s="22">
        <v>10</v>
      </c>
      <c r="K33" s="22">
        <v>1</v>
      </c>
      <c r="L33" s="21">
        <f t="shared" si="1"/>
        <v>0</v>
      </c>
    </row>
    <row r="34" spans="1:12" x14ac:dyDescent="0.25">
      <c r="A34" s="40" t="s">
        <v>12</v>
      </c>
      <c r="B34" s="9" t="s">
        <v>9</v>
      </c>
      <c r="C34" s="13"/>
      <c r="D34" s="37">
        <v>2</v>
      </c>
      <c r="E34" s="14">
        <v>0</v>
      </c>
      <c r="F34" s="14">
        <v>2</v>
      </c>
      <c r="G34" s="15">
        <f t="shared" si="0"/>
        <v>0</v>
      </c>
      <c r="H34" s="18"/>
      <c r="I34" s="36">
        <v>0</v>
      </c>
      <c r="J34" s="22">
        <v>0</v>
      </c>
      <c r="K34" s="22">
        <v>0</v>
      </c>
      <c r="L34" s="21">
        <f t="shared" si="1"/>
        <v>0</v>
      </c>
    </row>
    <row r="35" spans="1:12" ht="28.5" x14ac:dyDescent="0.25">
      <c r="A35" s="40"/>
      <c r="B35" s="8" t="s">
        <v>5</v>
      </c>
      <c r="C35" s="13"/>
      <c r="D35" s="37">
        <v>0</v>
      </c>
      <c r="E35" s="14">
        <v>0</v>
      </c>
      <c r="F35" s="14">
        <v>0</v>
      </c>
      <c r="G35" s="15">
        <f t="shared" si="0"/>
        <v>0</v>
      </c>
      <c r="H35" s="18"/>
      <c r="I35" s="36">
        <v>0</v>
      </c>
      <c r="J35" s="22">
        <v>0</v>
      </c>
      <c r="K35" s="22">
        <v>0</v>
      </c>
      <c r="L35" s="21">
        <f t="shared" si="1"/>
        <v>0</v>
      </c>
    </row>
    <row r="36" spans="1:12" x14ac:dyDescent="0.25">
      <c r="A36" s="40" t="s">
        <v>13</v>
      </c>
      <c r="B36" s="9" t="s">
        <v>9</v>
      </c>
      <c r="C36" s="13"/>
      <c r="D36" s="37">
        <v>0</v>
      </c>
      <c r="E36" s="14">
        <v>0</v>
      </c>
      <c r="F36" s="14">
        <v>0</v>
      </c>
      <c r="G36" s="15">
        <f t="shared" si="0"/>
        <v>0</v>
      </c>
      <c r="H36" s="18"/>
      <c r="I36" s="36">
        <v>0</v>
      </c>
      <c r="J36" s="22">
        <v>0</v>
      </c>
      <c r="K36" s="22">
        <v>0</v>
      </c>
      <c r="L36" s="21">
        <f t="shared" si="1"/>
        <v>0</v>
      </c>
    </row>
    <row r="37" spans="1:12" ht="28.5" x14ac:dyDescent="0.25">
      <c r="A37" s="40"/>
      <c r="B37" s="8" t="s">
        <v>5</v>
      </c>
      <c r="C37" s="13"/>
      <c r="D37" s="37">
        <v>0</v>
      </c>
      <c r="E37" s="14">
        <v>0</v>
      </c>
      <c r="F37" s="14">
        <v>0</v>
      </c>
      <c r="G37" s="15">
        <f t="shared" si="0"/>
        <v>0</v>
      </c>
      <c r="H37" s="18"/>
      <c r="I37" s="36">
        <v>0</v>
      </c>
      <c r="J37" s="22">
        <v>0</v>
      </c>
      <c r="K37" s="22">
        <v>0</v>
      </c>
      <c r="L37" s="21">
        <f t="shared" si="1"/>
        <v>0</v>
      </c>
    </row>
    <row r="38" spans="1:12" x14ac:dyDescent="0.25">
      <c r="A38" s="40" t="s">
        <v>14</v>
      </c>
      <c r="B38" s="9" t="s">
        <v>9</v>
      </c>
      <c r="C38" s="13"/>
      <c r="D38" s="37">
        <v>120</v>
      </c>
      <c r="E38" s="14">
        <v>120</v>
      </c>
      <c r="F38" s="14">
        <v>120</v>
      </c>
      <c r="G38" s="15">
        <f t="shared" si="0"/>
        <v>0</v>
      </c>
      <c r="H38" s="18"/>
      <c r="I38" s="36">
        <v>60</v>
      </c>
      <c r="J38" s="22">
        <v>60</v>
      </c>
      <c r="K38" s="22">
        <v>60</v>
      </c>
      <c r="L38" s="21">
        <f t="shared" si="1"/>
        <v>0</v>
      </c>
    </row>
    <row r="39" spans="1:12" ht="28.5" x14ac:dyDescent="0.25">
      <c r="A39" s="40"/>
      <c r="B39" s="8" t="s">
        <v>5</v>
      </c>
      <c r="C39" s="13"/>
      <c r="D39" s="37">
        <v>0</v>
      </c>
      <c r="E39" s="14">
        <v>0</v>
      </c>
      <c r="F39" s="14">
        <v>0</v>
      </c>
      <c r="G39" s="15">
        <f t="shared" si="0"/>
        <v>0</v>
      </c>
      <c r="H39" s="18"/>
      <c r="I39" s="36">
        <v>2</v>
      </c>
      <c r="J39" s="22">
        <v>20</v>
      </c>
      <c r="K39" s="22">
        <v>2</v>
      </c>
      <c r="L39" s="21">
        <f t="shared" si="1"/>
        <v>0</v>
      </c>
    </row>
    <row r="40" spans="1:12" x14ac:dyDescent="0.25">
      <c r="A40" s="40" t="s">
        <v>15</v>
      </c>
      <c r="B40" s="9" t="s">
        <v>16</v>
      </c>
      <c r="C40" s="13"/>
      <c r="D40" s="37">
        <v>0</v>
      </c>
      <c r="E40" s="14">
        <v>0</v>
      </c>
      <c r="F40" s="14">
        <v>0</v>
      </c>
      <c r="G40" s="15">
        <f t="shared" si="0"/>
        <v>0</v>
      </c>
      <c r="H40" s="18"/>
      <c r="I40" s="36">
        <v>1</v>
      </c>
      <c r="J40" s="22">
        <v>1</v>
      </c>
      <c r="K40" s="22">
        <v>1</v>
      </c>
      <c r="L40" s="21">
        <f t="shared" si="1"/>
        <v>0</v>
      </c>
    </row>
    <row r="41" spans="1:12" ht="28.5" x14ac:dyDescent="0.25">
      <c r="A41" s="40"/>
      <c r="B41" s="8" t="s">
        <v>5</v>
      </c>
      <c r="C41" s="13"/>
      <c r="D41" s="37">
        <v>0</v>
      </c>
      <c r="E41" s="14">
        <v>0</v>
      </c>
      <c r="F41" s="14">
        <v>0</v>
      </c>
      <c r="G41" s="15">
        <f t="shared" si="0"/>
        <v>0</v>
      </c>
      <c r="H41" s="18"/>
      <c r="I41" s="36">
        <v>0</v>
      </c>
      <c r="J41" s="22">
        <v>0</v>
      </c>
      <c r="K41" s="22">
        <v>0</v>
      </c>
      <c r="L41" s="21">
        <f t="shared" si="1"/>
        <v>0</v>
      </c>
    </row>
    <row r="42" spans="1:12" ht="28.5" x14ac:dyDescent="0.25">
      <c r="A42" s="10" t="s">
        <v>24</v>
      </c>
      <c r="B42" s="9" t="s">
        <v>9</v>
      </c>
      <c r="C42" s="13"/>
      <c r="D42" s="37">
        <v>0</v>
      </c>
      <c r="E42" s="14">
        <v>0</v>
      </c>
      <c r="F42" s="14">
        <v>0</v>
      </c>
      <c r="G42" s="15">
        <f t="shared" si="0"/>
        <v>0</v>
      </c>
      <c r="H42" s="18"/>
      <c r="I42" s="36">
        <v>1</v>
      </c>
      <c r="J42" s="22">
        <v>1</v>
      </c>
      <c r="K42" s="22">
        <v>1</v>
      </c>
      <c r="L42" s="21">
        <f t="shared" si="1"/>
        <v>0</v>
      </c>
    </row>
    <row r="43" spans="1:12" ht="28.5" x14ac:dyDescent="0.25">
      <c r="A43" s="11" t="s">
        <v>25</v>
      </c>
      <c r="B43" s="9" t="s">
        <v>9</v>
      </c>
      <c r="C43" s="13"/>
      <c r="D43" s="37">
        <v>0</v>
      </c>
      <c r="E43" s="14">
        <v>0</v>
      </c>
      <c r="F43" s="14">
        <v>0</v>
      </c>
      <c r="G43" s="15">
        <f t="shared" si="0"/>
        <v>0</v>
      </c>
      <c r="H43" s="18"/>
      <c r="I43" s="36">
        <v>2</v>
      </c>
      <c r="J43" s="22">
        <v>20</v>
      </c>
      <c r="K43" s="22">
        <v>20</v>
      </c>
      <c r="L43" s="21">
        <f t="shared" si="1"/>
        <v>0</v>
      </c>
    </row>
    <row r="44" spans="1:12" ht="28.5" x14ac:dyDescent="0.25">
      <c r="A44" s="11" t="s">
        <v>26</v>
      </c>
      <c r="B44" s="9" t="s">
        <v>9</v>
      </c>
      <c r="C44" s="16"/>
      <c r="D44" s="37">
        <v>0</v>
      </c>
      <c r="E44" s="14">
        <v>0</v>
      </c>
      <c r="F44" s="14">
        <v>0</v>
      </c>
      <c r="G44" s="15">
        <f t="shared" si="0"/>
        <v>0</v>
      </c>
      <c r="H44" s="21"/>
      <c r="I44" s="35">
        <v>1</v>
      </c>
      <c r="J44" s="19">
        <v>1</v>
      </c>
      <c r="K44" s="20">
        <v>1</v>
      </c>
      <c r="L44" s="21">
        <f t="shared" si="1"/>
        <v>0</v>
      </c>
    </row>
    <row r="45" spans="1:12" ht="21" x14ac:dyDescent="0.35">
      <c r="G45" s="32"/>
      <c r="L45" s="33"/>
    </row>
    <row r="50" spans="1:2" ht="20.25" x14ac:dyDescent="0.3">
      <c r="A50" s="38" t="s">
        <v>34</v>
      </c>
      <c r="B50" s="39">
        <f>C13+C14+G45+L45</f>
        <v>0</v>
      </c>
    </row>
    <row r="51" spans="1:2" ht="20.25" x14ac:dyDescent="0.3">
      <c r="A51" s="38" t="s">
        <v>35</v>
      </c>
      <c r="B51" s="39">
        <f>B50+((C14+G45+L45)*3)</f>
        <v>0</v>
      </c>
    </row>
  </sheetData>
  <mergeCells count="15">
    <mergeCell ref="C16:G16"/>
    <mergeCell ref="H16:L16"/>
    <mergeCell ref="A9:L9"/>
    <mergeCell ref="A28:A29"/>
    <mergeCell ref="A30:A31"/>
    <mergeCell ref="A22:A23"/>
    <mergeCell ref="A24:A25"/>
    <mergeCell ref="A26:A27"/>
    <mergeCell ref="A18:A19"/>
    <mergeCell ref="A20:A21"/>
    <mergeCell ref="A32:A33"/>
    <mergeCell ref="A34:A35"/>
    <mergeCell ref="A40:A41"/>
    <mergeCell ref="A36:A37"/>
    <mergeCell ref="A38:A3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DQE!_Hlk198194331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REQUENA</dc:creator>
  <cp:lastModifiedBy>Elena REQUENA</cp:lastModifiedBy>
  <dcterms:created xsi:type="dcterms:W3CDTF">2025-05-15T09:06:04Z</dcterms:created>
  <dcterms:modified xsi:type="dcterms:W3CDTF">2025-07-02T08:16:09Z</dcterms:modified>
</cp:coreProperties>
</file>